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7" r:id="rId1"/>
  </sheets>
  <calcPr calcId="144525"/>
</workbook>
</file>

<file path=xl/sharedStrings.xml><?xml version="1.0" encoding="utf-8"?>
<sst xmlns="http://schemas.openxmlformats.org/spreadsheetml/2006/main" count="132" uniqueCount="111">
  <si>
    <r>
      <t xml:space="preserve">项目支出绩效自评表
</t>
    </r>
    <r>
      <rPr>
        <sz val="18"/>
        <rFont val="仿宋_GB2312"/>
        <charset val="134"/>
      </rPr>
      <t>（2023年度）</t>
    </r>
  </si>
  <si>
    <t>项目名称</t>
  </si>
  <si>
    <t>办公设备及专项设备购置</t>
  </si>
  <si>
    <t>主管部门</t>
  </si>
  <si>
    <t>中共北京市委老干部局</t>
  </si>
  <si>
    <t>实施单位</t>
  </si>
  <si>
    <t>北京市老干部活动中心</t>
  </si>
  <si>
    <t>项目负责人</t>
  </si>
  <si>
    <t>张海平</t>
  </si>
  <si>
    <t>联系电话</t>
  </si>
  <si>
    <t>64484971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</si>
  <si>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</si>
  <si>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</si>
  <si>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</si>
  <si>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</si>
  <si>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</si>
  <si>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</si>
  <si>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</si>
  <si>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</si>
  <si>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</si>
  <si>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r>
      <rPr>
        <sz val="12"/>
        <rFont val="宋体"/>
        <charset val="134"/>
      </rPr>
      <t xml:space="preserve">       </t>
    </r>
    <r>
      <rPr>
        <sz val="12"/>
        <rFont val="宋体"/>
        <charset val="134"/>
      </rPr>
      <t>上年结转资金</t>
    </r>
  </si>
  <si>
    <r>
      <rPr>
        <sz val="12"/>
        <rFont val="宋体"/>
        <charset val="134"/>
      </rPr>
      <t xml:space="preserve">       </t>
    </r>
    <r>
      <rPr>
        <sz val="12"/>
        <rFont val="宋体"/>
        <charset val="134"/>
      </rPr>
      <t>其他资金</t>
    </r>
  </si>
  <si>
    <t>年度总体目标</t>
  </si>
  <si>
    <t>预期目标</t>
  </si>
  <si>
    <t>实际完成情况</t>
  </si>
  <si>
    <t>为确保活动中心和老干部大学正常办公需求，确保老同志正常教学、生活、安全保障，需购置设备设施。</t>
  </si>
  <si>
    <t>本年度按照采购计划，分阶段完成设备设施的采购工作。不仅改善了活动中心的办公环境，还显著提升了老干部大学教室和部分厅室的科技含量，满足了教学和活动的多样化需求。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</si>
  <si>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</si>
  <si>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</si>
  <si>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</si>
  <si>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</si>
  <si>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</si>
  <si>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</si>
  <si>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</si>
  <si>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</si>
  <si>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</si>
  <si>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音响系统更新</t>
  </si>
  <si>
    <t>＝3套</t>
  </si>
  <si>
    <t>3套</t>
  </si>
  <si>
    <t>大功率碎纸机</t>
  </si>
  <si>
    <t>＝1台</t>
  </si>
  <si>
    <t>1台</t>
  </si>
  <si>
    <t>教室摄像头更新</t>
  </si>
  <si>
    <t>＝1套</t>
  </si>
  <si>
    <t>1套</t>
  </si>
  <si>
    <t>机房空调</t>
  </si>
  <si>
    <t>怀柔阵地网络防火墙</t>
  </si>
  <si>
    <t>＝2套</t>
  </si>
  <si>
    <t>2套</t>
  </si>
  <si>
    <t>A3彩色数码复合机</t>
  </si>
  <si>
    <t>国产彩色A4打印机</t>
  </si>
  <si>
    <t>配电室空调</t>
  </si>
  <si>
    <t>＝2台</t>
  </si>
  <si>
    <t>2台</t>
  </si>
  <si>
    <t>国产黑白A4双面打印机</t>
  </si>
  <si>
    <t>＝5台</t>
  </si>
  <si>
    <t>5台</t>
  </si>
  <si>
    <t>前台电脑椅</t>
  </si>
  <si>
    <t>＝5张</t>
  </si>
  <si>
    <t>5张</t>
  </si>
  <si>
    <t>对讲机</t>
  </si>
  <si>
    <t>＝10部</t>
  </si>
  <si>
    <t>10部</t>
  </si>
  <si>
    <t>餐厅餐台设备</t>
  </si>
  <si>
    <t>＝1台（套）</t>
  </si>
  <si>
    <t>三层多功能厅和四层报告厅投影机</t>
  </si>
  <si>
    <t>＝2个</t>
  </si>
  <si>
    <t>2个</t>
  </si>
  <si>
    <t>怀柔阵地交换机</t>
  </si>
  <si>
    <t>＝7个</t>
  </si>
  <si>
    <t>7个</t>
  </si>
  <si>
    <t>办公桌</t>
  </si>
  <si>
    <t>＝10张</t>
  </si>
  <si>
    <t>10张</t>
  </si>
  <si>
    <t>三层会议麦克风设备</t>
  </si>
  <si>
    <t>办公椅</t>
  </si>
  <si>
    <t>组合书柜</t>
  </si>
  <si>
    <t>＝10个</t>
  </si>
  <si>
    <t>12个</t>
  </si>
  <si>
    <t>为2023年活动中心新招录人员配备办公家具。</t>
  </si>
  <si>
    <t>质量指标</t>
  </si>
  <si>
    <t>产品质量</t>
  </si>
  <si>
    <t>符合标准要求</t>
  </si>
  <si>
    <t>时效指标</t>
  </si>
  <si>
    <t>完成时限</t>
  </si>
  <si>
    <t>7月底前完成</t>
  </si>
  <si>
    <t>8月底</t>
  </si>
  <si>
    <t>家具加工周期较长，完成时间略有滞后</t>
  </si>
  <si>
    <t>成本指标</t>
  </si>
  <si>
    <t>项目总控制</t>
  </si>
  <si>
    <t>≤76.629万元</t>
  </si>
  <si>
    <t>76.629万</t>
  </si>
  <si>
    <t>各分项预算数</t>
  </si>
  <si>
    <t>不超分项预算</t>
  </si>
  <si>
    <t>采购数量超出预算数</t>
  </si>
  <si>
    <t>严格预算管理，加强预算精准度把控</t>
  </si>
  <si>
    <t>效益指标</t>
  </si>
  <si>
    <t>社会效益指标</t>
  </si>
  <si>
    <t>设备老化，维修成本加大。更新设备节约维修成本，提高工作效率。</t>
  </si>
  <si>
    <t>达到预期</t>
  </si>
  <si>
    <t>生态效益指标</t>
  </si>
  <si>
    <t>电器产品符合3C环保认证要求</t>
  </si>
  <si>
    <t>确保楼宇安全、网络安全，提升教学、生活、办公场所安全保障</t>
  </si>
  <si>
    <t>可持续影响指标</t>
  </si>
  <si>
    <t>提高消防快速反应能力，确保消防安全。</t>
  </si>
  <si>
    <t>满意度指标</t>
  </si>
  <si>
    <t>服务对象满意度指标</t>
  </si>
  <si>
    <t>使用人员满意度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</si>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</sst>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176" formatCode="0.00_);[Red]\(0.00\)"/>
    <numFmt numFmtId="177" formatCode="#,##0.00_ "/>
    <numFmt numFmtId="178" formatCode="0_);[Red]\(0\)"/>
    <numFmt numFmtId="42" formatCode="_ &quot;￥&quot;* #,##0_ ;_ &quot;￥&quot;* \-#,##0_ ;_ &quot;￥&quot;* &quot;-&quot;_ ;_ @_ "/>
    <numFmt numFmtId="179" formatCode="#,##0_ "/>
    <numFmt numFmtId="43" formatCode="_ * #,##0.00_ ;_ * \-#,##0.00_ ;_ * &quot;-&quot;??_ ;_ @_ "/>
    <numFmt numFmtId="180" formatCode="#,##0.000000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8"/>
      <name val="方正小标宋简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0" fillId="17" borderId="9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7" fillId="19" borderId="9" applyNumberFormat="false" applyAlignment="false" applyProtection="false">
      <alignment vertical="center"/>
    </xf>
    <xf numFmtId="0" fontId="15" fillId="17" borderId="8" applyNumberFormat="false" applyAlignment="false" applyProtection="false">
      <alignment vertical="center"/>
    </xf>
    <xf numFmtId="0" fontId="23" fillId="31" borderId="11" applyNumberFormat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0" fillId="8" borderId="5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1" fillId="28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</cellStyleXfs>
  <cellXfs count="29">
    <xf numFmtId="0" fontId="0" fillId="0" borderId="0" xfId="0" applyFont="true">
      <alignment vertical="center"/>
    </xf>
    <xf numFmtId="0" fontId="1" fillId="0" borderId="0" xfId="0" applyFont="true" applyFill="true" applyBorder="true" applyAlignment="true">
      <alignment vertical="center"/>
    </xf>
    <xf numFmtId="0" fontId="1" fillId="0" borderId="0" xfId="0" applyFont="true" applyFill="true" applyBorder="true" applyAlignment="true">
      <alignment vertical="center" wrapText="true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horizontal="justify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left" vertical="center"/>
    </xf>
    <xf numFmtId="0" fontId="1" fillId="0" borderId="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180" fontId="1" fillId="0" borderId="1" xfId="0" applyNumberFormat="true" applyFont="true" applyFill="true" applyBorder="true" applyAlignment="true">
      <alignment horizontal="center" vertical="center"/>
    </xf>
    <xf numFmtId="178" fontId="1" fillId="0" borderId="1" xfId="0" applyNumberFormat="true" applyFont="true" applyFill="true" applyBorder="true" applyAlignment="true">
      <alignment horizontal="center" vertical="center"/>
    </xf>
    <xf numFmtId="177" fontId="1" fillId="0" borderId="1" xfId="0" applyNumberFormat="true" applyFont="true" applyFill="true" applyBorder="true" applyAlignment="true">
      <alignment horizontal="right" vertical="center"/>
    </xf>
    <xf numFmtId="0" fontId="1" fillId="0" borderId="2" xfId="0" applyNumberFormat="true" applyFont="true" applyFill="true" applyBorder="true" applyAlignment="true">
      <alignment horizontal="center" vertical="center" wrapText="true"/>
    </xf>
    <xf numFmtId="0" fontId="1" fillId="0" borderId="4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0" fontId="1" fillId="0" borderId="1" xfId="0" applyNumberFormat="true" applyFont="true" applyFill="true" applyBorder="true" applyAlignment="true">
      <alignment horizontal="center" vertical="center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/>
    </xf>
    <xf numFmtId="179" fontId="1" fillId="0" borderId="1" xfId="0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/>
    </xf>
    <xf numFmtId="177" fontId="1" fillId="0" borderId="1" xfId="0" applyNumberFormat="true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41"/>
  <sheetViews>
    <sheetView tabSelected="1" topLeftCell="A25" workbookViewId="0">
      <selection activeCell="C35" sqref="$A35:$XFD35"/>
    </sheetView>
  </sheetViews>
  <sheetFormatPr defaultColWidth="9" defaultRowHeight="14.25"/>
  <cols>
    <col min="1" max="1" width="3.7" style="2" customWidth="true"/>
    <col min="2" max="2" width="10.6333333333333" style="1" customWidth="true"/>
    <col min="3" max="3" width="10.75" style="1" customWidth="true"/>
    <col min="4" max="4" width="32" style="3" customWidth="true"/>
    <col min="5" max="5" width="13.1" style="3"/>
    <col min="6" max="6" width="11.6" style="3" customWidth="true"/>
    <col min="7" max="7" width="22.1" style="1" customWidth="true"/>
    <col min="8" max="8" width="10" style="1" customWidth="true"/>
    <col min="9" max="9" width="9.5" style="1" customWidth="true"/>
    <col min="10" max="10" width="28.125" style="1" customWidth="true"/>
    <col min="11" max="11" width="54.3833333333333" style="4" customWidth="true"/>
    <col min="12" max="16384" width="9" style="1"/>
  </cols>
  <sheetData>
    <row r="1" s="1" customFormat="true" ht="51" customHeight="true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4"/>
    </row>
    <row r="2" s="1" customFormat="true" ht="24" customHeight="true" spans="1:11">
      <c r="A2" s="6" t="s">
        <v>1</v>
      </c>
      <c r="B2" s="7"/>
      <c r="C2" s="7"/>
      <c r="D2" s="7" t="s">
        <v>2</v>
      </c>
      <c r="E2" s="7"/>
      <c r="F2" s="7"/>
      <c r="G2" s="7"/>
      <c r="H2" s="7"/>
      <c r="I2" s="7"/>
      <c r="J2" s="7"/>
      <c r="K2" s="4"/>
    </row>
    <row r="3" s="1" customFormat="true" ht="24" customHeight="true" spans="1:11">
      <c r="A3" s="6" t="s">
        <v>3</v>
      </c>
      <c r="B3" s="7"/>
      <c r="C3" s="7"/>
      <c r="D3" s="6" t="s">
        <v>4</v>
      </c>
      <c r="E3" s="6"/>
      <c r="F3" s="6"/>
      <c r="G3" s="7" t="s">
        <v>5</v>
      </c>
      <c r="H3" s="13" t="s">
        <v>6</v>
      </c>
      <c r="I3" s="13"/>
      <c r="J3" s="13"/>
      <c r="K3" s="4"/>
    </row>
    <row r="4" s="1" customFormat="true" ht="24" customHeight="true" spans="1:11">
      <c r="A4" s="6" t="s">
        <v>7</v>
      </c>
      <c r="B4" s="7"/>
      <c r="C4" s="7"/>
      <c r="D4" s="8" t="s">
        <v>8</v>
      </c>
      <c r="E4" s="12"/>
      <c r="F4" s="14"/>
      <c r="G4" s="7" t="s">
        <v>9</v>
      </c>
      <c r="H4" s="6" t="s">
        <v>10</v>
      </c>
      <c r="I4" s="6"/>
      <c r="J4" s="6"/>
      <c r="K4" s="4"/>
    </row>
    <row r="5" s="1" customFormat="true" ht="24" customHeight="true" spans="1:11">
      <c r="A5" s="6" t="s">
        <v>11</v>
      </c>
      <c r="B5" s="6"/>
      <c r="C5" s="6"/>
      <c r="D5" s="7"/>
      <c r="E5" s="6" t="s">
        <v>12</v>
      </c>
      <c r="F5" s="6" t="s">
        <v>13</v>
      </c>
      <c r="G5" s="6" t="s">
        <v>14</v>
      </c>
      <c r="H5" s="6" t="s">
        <v>15</v>
      </c>
      <c r="I5" s="6" t="s">
        <v>16</v>
      </c>
      <c r="J5" s="7" t="s">
        <v>17</v>
      </c>
      <c r="K5" s="4"/>
    </row>
    <row r="6" s="1" customFormat="true" ht="24" customHeight="true" spans="1:11">
      <c r="A6" s="6"/>
      <c r="B6" s="6"/>
      <c r="C6" s="6"/>
      <c r="D6" s="9" t="s">
        <v>18</v>
      </c>
      <c r="E6" s="15">
        <f t="shared" ref="E6:G6" si="0">SUM(E7:E9)</f>
        <v>76.629</v>
      </c>
      <c r="F6" s="15">
        <f t="shared" si="0"/>
        <v>76.629</v>
      </c>
      <c r="G6" s="15">
        <f t="shared" si="0"/>
        <v>76.629</v>
      </c>
      <c r="H6" s="16">
        <v>10</v>
      </c>
      <c r="I6" s="23">
        <f>G6/F6</f>
        <v>1</v>
      </c>
      <c r="J6" s="24">
        <f>H6*I6</f>
        <v>10</v>
      </c>
      <c r="K6" s="4"/>
    </row>
    <row r="7" s="1" customFormat="true" ht="24" customHeight="true" spans="1:11">
      <c r="A7" s="6"/>
      <c r="B7" s="6"/>
      <c r="C7" s="6"/>
      <c r="D7" s="10" t="s">
        <v>19</v>
      </c>
      <c r="E7" s="15">
        <v>76.629</v>
      </c>
      <c r="F7" s="15">
        <v>76.629</v>
      </c>
      <c r="G7" s="15">
        <v>76.629</v>
      </c>
      <c r="H7" s="16">
        <v>10</v>
      </c>
      <c r="I7" s="23">
        <f>G7/F7</f>
        <v>1</v>
      </c>
      <c r="J7" s="24">
        <f>H7*I7</f>
        <v>10</v>
      </c>
      <c r="K7" s="4"/>
    </row>
    <row r="8" s="1" customFormat="true" ht="24" customHeight="true" spans="1:11">
      <c r="A8" s="6"/>
      <c r="B8" s="6"/>
      <c r="C8" s="6"/>
      <c r="D8" s="10" t="s">
        <v>20</v>
      </c>
      <c r="E8" s="15"/>
      <c r="F8" s="15"/>
      <c r="G8" s="17"/>
      <c r="H8" s="16"/>
      <c r="I8" s="25"/>
      <c r="J8" s="26"/>
      <c r="K8" s="4"/>
    </row>
    <row r="9" s="1" customFormat="true" ht="24" customHeight="true" spans="1:11">
      <c r="A9" s="6"/>
      <c r="B9" s="6"/>
      <c r="C9" s="6"/>
      <c r="D9" s="11" t="s">
        <v>21</v>
      </c>
      <c r="E9" s="15"/>
      <c r="F9" s="15"/>
      <c r="G9" s="17"/>
      <c r="H9" s="7"/>
      <c r="I9" s="7"/>
      <c r="J9" s="24"/>
      <c r="K9" s="4"/>
    </row>
    <row r="10" s="1" customFormat="true" ht="24" customHeight="true" spans="1:11">
      <c r="A10" s="6" t="s">
        <v>22</v>
      </c>
      <c r="B10" s="6" t="s">
        <v>23</v>
      </c>
      <c r="C10" s="6"/>
      <c r="D10" s="6"/>
      <c r="E10" s="6"/>
      <c r="F10" s="6"/>
      <c r="G10" s="6" t="s">
        <v>24</v>
      </c>
      <c r="H10" s="6"/>
      <c r="I10" s="6"/>
      <c r="J10" s="6"/>
      <c r="K10" s="4"/>
    </row>
    <row r="11" s="1" customFormat="true" ht="71" customHeight="true" spans="1:11">
      <c r="A11" s="6"/>
      <c r="B11" s="10" t="s">
        <v>25</v>
      </c>
      <c r="C11" s="10"/>
      <c r="D11" s="10"/>
      <c r="E11" s="10"/>
      <c r="F11" s="10"/>
      <c r="G11" s="10" t="s">
        <v>26</v>
      </c>
      <c r="H11" s="10"/>
      <c r="I11" s="10"/>
      <c r="J11" s="10"/>
      <c r="K11" s="4"/>
    </row>
    <row r="12" s="1" customFormat="true" ht="34.05" customHeight="true" spans="1:11">
      <c r="A12" s="6" t="s">
        <v>27</v>
      </c>
      <c r="B12" s="6" t="s">
        <v>28</v>
      </c>
      <c r="C12" s="7" t="s">
        <v>29</v>
      </c>
      <c r="D12" s="6" t="s">
        <v>30</v>
      </c>
      <c r="E12" s="6" t="s">
        <v>31</v>
      </c>
      <c r="F12" s="6"/>
      <c r="G12" s="6" t="s">
        <v>32</v>
      </c>
      <c r="H12" s="6" t="s">
        <v>15</v>
      </c>
      <c r="I12" s="6" t="s">
        <v>17</v>
      </c>
      <c r="J12" s="6" t="s">
        <v>33</v>
      </c>
      <c r="K12" s="4"/>
    </row>
    <row r="13" s="1" customFormat="true" ht="21" customHeight="true" spans="1:11">
      <c r="A13" s="6"/>
      <c r="B13" s="6" t="s">
        <v>34</v>
      </c>
      <c r="C13" s="6" t="s">
        <v>35</v>
      </c>
      <c r="D13" s="6" t="s">
        <v>36</v>
      </c>
      <c r="E13" s="18" t="s">
        <v>37</v>
      </c>
      <c r="F13" s="19"/>
      <c r="G13" s="20" t="s">
        <v>38</v>
      </c>
      <c r="H13" s="21">
        <v>2</v>
      </c>
      <c r="I13" s="21">
        <v>2</v>
      </c>
      <c r="J13" s="20"/>
      <c r="K13" s="4"/>
    </row>
    <row r="14" s="1" customFormat="true" ht="21" customHeight="true" spans="1:11">
      <c r="A14" s="6"/>
      <c r="B14" s="6"/>
      <c r="C14" s="6"/>
      <c r="D14" s="6" t="s">
        <v>39</v>
      </c>
      <c r="E14" s="18" t="s">
        <v>40</v>
      </c>
      <c r="F14" s="19"/>
      <c r="G14" s="20" t="s">
        <v>41</v>
      </c>
      <c r="H14" s="21">
        <v>2</v>
      </c>
      <c r="I14" s="21">
        <v>2</v>
      </c>
      <c r="J14" s="20"/>
      <c r="K14" s="4"/>
    </row>
    <row r="15" s="1" customFormat="true" ht="21" customHeight="true" spans="1:11">
      <c r="A15" s="6"/>
      <c r="B15" s="6"/>
      <c r="C15" s="6"/>
      <c r="D15" s="6" t="s">
        <v>42</v>
      </c>
      <c r="E15" s="18" t="s">
        <v>43</v>
      </c>
      <c r="F15" s="19"/>
      <c r="G15" s="20" t="s">
        <v>44</v>
      </c>
      <c r="H15" s="21">
        <v>2</v>
      </c>
      <c r="I15" s="21">
        <v>2</v>
      </c>
      <c r="J15" s="20"/>
      <c r="K15" s="4"/>
    </row>
    <row r="16" s="1" customFormat="true" ht="21" customHeight="true" spans="1:11">
      <c r="A16" s="6"/>
      <c r="B16" s="6"/>
      <c r="C16" s="6"/>
      <c r="D16" s="6" t="s">
        <v>45</v>
      </c>
      <c r="E16" s="18" t="s">
        <v>40</v>
      </c>
      <c r="F16" s="19"/>
      <c r="G16" s="20" t="s">
        <v>41</v>
      </c>
      <c r="H16" s="21">
        <v>2</v>
      </c>
      <c r="I16" s="21">
        <v>2</v>
      </c>
      <c r="J16" s="20"/>
      <c r="K16" s="4"/>
    </row>
    <row r="17" s="1" customFormat="true" ht="21" customHeight="true" spans="1:11">
      <c r="A17" s="6"/>
      <c r="B17" s="6"/>
      <c r="C17" s="6"/>
      <c r="D17" s="6" t="s">
        <v>46</v>
      </c>
      <c r="E17" s="18" t="s">
        <v>47</v>
      </c>
      <c r="F17" s="19"/>
      <c r="G17" s="20" t="s">
        <v>48</v>
      </c>
      <c r="H17" s="21">
        <v>2</v>
      </c>
      <c r="I17" s="21">
        <v>2</v>
      </c>
      <c r="J17" s="20"/>
      <c r="K17" s="4"/>
    </row>
    <row r="18" s="1" customFormat="true" ht="21" customHeight="true" spans="1:11">
      <c r="A18" s="6"/>
      <c r="B18" s="6"/>
      <c r="C18" s="6"/>
      <c r="D18" s="6" t="s">
        <v>49</v>
      </c>
      <c r="E18" s="18" t="s">
        <v>40</v>
      </c>
      <c r="F18" s="19"/>
      <c r="G18" s="20" t="s">
        <v>41</v>
      </c>
      <c r="H18" s="21">
        <v>2</v>
      </c>
      <c r="I18" s="21">
        <v>2</v>
      </c>
      <c r="J18" s="20"/>
      <c r="K18" s="4"/>
    </row>
    <row r="19" s="1" customFormat="true" ht="21" customHeight="true" spans="1:11">
      <c r="A19" s="6"/>
      <c r="B19" s="6"/>
      <c r="C19" s="6"/>
      <c r="D19" s="6" t="s">
        <v>50</v>
      </c>
      <c r="E19" s="18" t="s">
        <v>40</v>
      </c>
      <c r="F19" s="19"/>
      <c r="G19" s="20" t="s">
        <v>41</v>
      </c>
      <c r="H19" s="21">
        <v>2</v>
      </c>
      <c r="I19" s="21">
        <v>2</v>
      </c>
      <c r="J19" s="20"/>
      <c r="K19" s="4"/>
    </row>
    <row r="20" s="1" customFormat="true" ht="21" customHeight="true" spans="1:11">
      <c r="A20" s="6"/>
      <c r="B20" s="6"/>
      <c r="C20" s="6"/>
      <c r="D20" s="6" t="s">
        <v>51</v>
      </c>
      <c r="E20" s="18" t="s">
        <v>52</v>
      </c>
      <c r="F20" s="19"/>
      <c r="G20" s="20" t="s">
        <v>53</v>
      </c>
      <c r="H20" s="21">
        <v>2</v>
      </c>
      <c r="I20" s="21">
        <v>2</v>
      </c>
      <c r="J20" s="20"/>
      <c r="K20" s="4"/>
    </row>
    <row r="21" s="1" customFormat="true" ht="21" customHeight="true" spans="1:11">
      <c r="A21" s="6"/>
      <c r="B21" s="6"/>
      <c r="C21" s="6"/>
      <c r="D21" s="6" t="s">
        <v>54</v>
      </c>
      <c r="E21" s="18" t="s">
        <v>55</v>
      </c>
      <c r="F21" s="19"/>
      <c r="G21" s="20" t="s">
        <v>56</v>
      </c>
      <c r="H21" s="21">
        <v>2</v>
      </c>
      <c r="I21" s="21">
        <v>2</v>
      </c>
      <c r="J21" s="20"/>
      <c r="K21" s="4"/>
    </row>
    <row r="22" s="1" customFormat="true" ht="21" customHeight="true" spans="1:11">
      <c r="A22" s="6"/>
      <c r="B22" s="6"/>
      <c r="C22" s="6"/>
      <c r="D22" s="6" t="s">
        <v>57</v>
      </c>
      <c r="E22" s="18" t="s">
        <v>58</v>
      </c>
      <c r="F22" s="19"/>
      <c r="G22" s="20" t="s">
        <v>59</v>
      </c>
      <c r="H22" s="21">
        <v>2</v>
      </c>
      <c r="I22" s="21">
        <v>2</v>
      </c>
      <c r="J22" s="20"/>
      <c r="K22" s="4"/>
    </row>
    <row r="23" s="1" customFormat="true" ht="21" customHeight="true" spans="1:11">
      <c r="A23" s="6"/>
      <c r="B23" s="6"/>
      <c r="C23" s="6"/>
      <c r="D23" s="6" t="s">
        <v>60</v>
      </c>
      <c r="E23" s="18" t="s">
        <v>61</v>
      </c>
      <c r="F23" s="19"/>
      <c r="G23" s="20" t="s">
        <v>62</v>
      </c>
      <c r="H23" s="21">
        <v>2</v>
      </c>
      <c r="I23" s="21">
        <v>2</v>
      </c>
      <c r="J23" s="20"/>
      <c r="K23" s="4"/>
    </row>
    <row r="24" s="1" customFormat="true" ht="21" customHeight="true" spans="1:11">
      <c r="A24" s="6"/>
      <c r="B24" s="6"/>
      <c r="C24" s="6"/>
      <c r="D24" s="6" t="s">
        <v>63</v>
      </c>
      <c r="E24" s="18" t="s">
        <v>64</v>
      </c>
      <c r="F24" s="19"/>
      <c r="G24" s="20" t="s">
        <v>44</v>
      </c>
      <c r="H24" s="21">
        <v>2</v>
      </c>
      <c r="I24" s="21">
        <v>2</v>
      </c>
      <c r="J24" s="20"/>
      <c r="K24" s="4"/>
    </row>
    <row r="25" s="1" customFormat="true" ht="37" customHeight="true" spans="1:11">
      <c r="A25" s="6"/>
      <c r="B25" s="6"/>
      <c r="C25" s="6"/>
      <c r="D25" s="6" t="s">
        <v>65</v>
      </c>
      <c r="E25" s="18" t="s">
        <v>66</v>
      </c>
      <c r="F25" s="19"/>
      <c r="G25" s="20" t="s">
        <v>67</v>
      </c>
      <c r="H25" s="21">
        <v>2</v>
      </c>
      <c r="I25" s="21">
        <v>2</v>
      </c>
      <c r="J25" s="20"/>
      <c r="K25" s="4"/>
    </row>
    <row r="26" s="1" customFormat="true" ht="21" customHeight="true" spans="1:11">
      <c r="A26" s="6"/>
      <c r="B26" s="6"/>
      <c r="C26" s="6"/>
      <c r="D26" s="6" t="s">
        <v>68</v>
      </c>
      <c r="E26" s="18" t="s">
        <v>69</v>
      </c>
      <c r="F26" s="19"/>
      <c r="G26" s="20" t="s">
        <v>70</v>
      </c>
      <c r="H26" s="21">
        <v>2</v>
      </c>
      <c r="I26" s="21">
        <v>2</v>
      </c>
      <c r="J26" s="20"/>
      <c r="K26" s="4"/>
    </row>
    <row r="27" s="1" customFormat="true" ht="21" customHeight="true" spans="1:11">
      <c r="A27" s="6"/>
      <c r="B27" s="6"/>
      <c r="C27" s="6"/>
      <c r="D27" s="6" t="s">
        <v>71</v>
      </c>
      <c r="E27" s="18" t="s">
        <v>72</v>
      </c>
      <c r="F27" s="19"/>
      <c r="G27" s="20" t="s">
        <v>73</v>
      </c>
      <c r="H27" s="21">
        <v>2</v>
      </c>
      <c r="I27" s="21">
        <v>2</v>
      </c>
      <c r="J27" s="20"/>
      <c r="K27" s="4"/>
    </row>
    <row r="28" s="1" customFormat="true" ht="21" customHeight="true" spans="1:11">
      <c r="A28" s="6"/>
      <c r="B28" s="6"/>
      <c r="C28" s="6"/>
      <c r="D28" s="6" t="s">
        <v>74</v>
      </c>
      <c r="E28" s="18" t="s">
        <v>43</v>
      </c>
      <c r="F28" s="19"/>
      <c r="G28" s="20" t="s">
        <v>44</v>
      </c>
      <c r="H28" s="21">
        <v>2</v>
      </c>
      <c r="I28" s="21">
        <v>2</v>
      </c>
      <c r="J28" s="20"/>
      <c r="K28" s="4"/>
    </row>
    <row r="29" s="1" customFormat="true" ht="21" customHeight="true" spans="1:11">
      <c r="A29" s="6"/>
      <c r="B29" s="6"/>
      <c r="C29" s="6"/>
      <c r="D29" s="6" t="s">
        <v>75</v>
      </c>
      <c r="E29" s="18" t="s">
        <v>72</v>
      </c>
      <c r="F29" s="19"/>
      <c r="G29" s="20" t="s">
        <v>73</v>
      </c>
      <c r="H29" s="21">
        <v>2</v>
      </c>
      <c r="I29" s="21">
        <v>2</v>
      </c>
      <c r="J29" s="20"/>
      <c r="K29" s="4"/>
    </row>
    <row r="30" s="1" customFormat="true" ht="39" customHeight="true" spans="1:11">
      <c r="A30" s="6"/>
      <c r="B30" s="6"/>
      <c r="C30" s="6"/>
      <c r="D30" s="6" t="s">
        <v>76</v>
      </c>
      <c r="E30" s="18" t="s">
        <v>77</v>
      </c>
      <c r="F30" s="19"/>
      <c r="G30" s="20" t="s">
        <v>78</v>
      </c>
      <c r="H30" s="21">
        <v>2</v>
      </c>
      <c r="I30" s="21">
        <v>1</v>
      </c>
      <c r="J30" s="20" t="s">
        <v>79</v>
      </c>
      <c r="K30" s="4"/>
    </row>
    <row r="31" s="1" customFormat="true" ht="21" customHeight="true" spans="1:11">
      <c r="A31" s="6"/>
      <c r="B31" s="6"/>
      <c r="C31" s="6" t="s">
        <v>80</v>
      </c>
      <c r="D31" s="6" t="s">
        <v>81</v>
      </c>
      <c r="E31" s="18" t="s">
        <v>82</v>
      </c>
      <c r="F31" s="19"/>
      <c r="G31" s="20">
        <v>2</v>
      </c>
      <c r="H31" s="21">
        <v>2</v>
      </c>
      <c r="I31" s="21">
        <v>2</v>
      </c>
      <c r="J31" s="20"/>
      <c r="K31" s="4"/>
    </row>
    <row r="32" s="1" customFormat="true" ht="46.95" customHeight="true" spans="1:11">
      <c r="A32" s="6"/>
      <c r="B32" s="6"/>
      <c r="C32" s="6" t="s">
        <v>83</v>
      </c>
      <c r="D32" s="6" t="s">
        <v>84</v>
      </c>
      <c r="E32" s="18" t="s">
        <v>85</v>
      </c>
      <c r="F32" s="19"/>
      <c r="G32" s="20" t="s">
        <v>86</v>
      </c>
      <c r="H32" s="21">
        <v>2</v>
      </c>
      <c r="I32" s="21">
        <v>2</v>
      </c>
      <c r="J32" s="20" t="s">
        <v>87</v>
      </c>
      <c r="K32" s="4"/>
    </row>
    <row r="33" s="1" customFormat="true" ht="21" customHeight="true" spans="1:11">
      <c r="A33" s="6"/>
      <c r="B33" s="6"/>
      <c r="C33" s="6" t="s">
        <v>88</v>
      </c>
      <c r="D33" s="6" t="s">
        <v>89</v>
      </c>
      <c r="E33" s="18" t="s">
        <v>90</v>
      </c>
      <c r="F33" s="19"/>
      <c r="G33" s="20" t="s">
        <v>91</v>
      </c>
      <c r="H33" s="21">
        <v>5</v>
      </c>
      <c r="I33" s="21">
        <v>5</v>
      </c>
      <c r="J33" s="20"/>
      <c r="K33" s="4"/>
    </row>
    <row r="34" s="1" customFormat="true" ht="46.95" customHeight="true" spans="1:11">
      <c r="A34" s="6"/>
      <c r="B34" s="6"/>
      <c r="C34" s="6"/>
      <c r="D34" s="6" t="s">
        <v>92</v>
      </c>
      <c r="E34" s="18" t="s">
        <v>93</v>
      </c>
      <c r="F34" s="19"/>
      <c r="G34" s="20" t="s">
        <v>94</v>
      </c>
      <c r="H34" s="21">
        <v>5</v>
      </c>
      <c r="I34" s="21">
        <v>4</v>
      </c>
      <c r="J34" s="20" t="s">
        <v>95</v>
      </c>
      <c r="K34" s="4"/>
    </row>
    <row r="35" s="1" customFormat="true" ht="56" customHeight="true" spans="1:11">
      <c r="A35" s="6"/>
      <c r="B35" s="6" t="s">
        <v>96</v>
      </c>
      <c r="C35" s="6" t="s">
        <v>97</v>
      </c>
      <c r="D35" s="6" t="s">
        <v>98</v>
      </c>
      <c r="E35" s="18" t="s">
        <v>99</v>
      </c>
      <c r="F35" s="19"/>
      <c r="G35" s="20" t="s">
        <v>99</v>
      </c>
      <c r="H35" s="21">
        <v>9</v>
      </c>
      <c r="I35" s="21">
        <v>9</v>
      </c>
      <c r="J35" s="20"/>
      <c r="K35" s="4"/>
    </row>
    <row r="36" s="1" customFormat="true" ht="37" customHeight="true" spans="1:11">
      <c r="A36" s="6"/>
      <c r="B36" s="6"/>
      <c r="C36" s="6" t="s">
        <v>100</v>
      </c>
      <c r="D36" s="6" t="s">
        <v>101</v>
      </c>
      <c r="E36" s="18" t="s">
        <v>99</v>
      </c>
      <c r="F36" s="19"/>
      <c r="G36" s="20" t="s">
        <v>99</v>
      </c>
      <c r="H36" s="21">
        <v>6</v>
      </c>
      <c r="I36" s="21">
        <v>6</v>
      </c>
      <c r="J36" s="20"/>
      <c r="K36" s="4"/>
    </row>
    <row r="37" s="1" customFormat="true" ht="37" customHeight="true" spans="1:11">
      <c r="A37" s="6"/>
      <c r="B37" s="6"/>
      <c r="C37" s="6" t="s">
        <v>97</v>
      </c>
      <c r="D37" s="6" t="s">
        <v>102</v>
      </c>
      <c r="E37" s="18" t="s">
        <v>99</v>
      </c>
      <c r="F37" s="19"/>
      <c r="G37" s="20" t="s">
        <v>99</v>
      </c>
      <c r="H37" s="21">
        <v>9</v>
      </c>
      <c r="I37" s="21">
        <v>9</v>
      </c>
      <c r="J37" s="20"/>
      <c r="K37" s="4"/>
    </row>
    <row r="38" s="1" customFormat="true" ht="37" customHeight="true" spans="1:11">
      <c r="A38" s="6"/>
      <c r="B38" s="6"/>
      <c r="C38" s="6" t="s">
        <v>103</v>
      </c>
      <c r="D38" s="6" t="s">
        <v>104</v>
      </c>
      <c r="E38" s="18" t="s">
        <v>99</v>
      </c>
      <c r="F38" s="19"/>
      <c r="G38" s="20" t="s">
        <v>99</v>
      </c>
      <c r="H38" s="21">
        <v>6</v>
      </c>
      <c r="I38" s="21">
        <v>6</v>
      </c>
      <c r="J38" s="20"/>
      <c r="K38" s="4"/>
    </row>
    <row r="39" s="1" customFormat="true" ht="46.95" customHeight="true" spans="1:11">
      <c r="A39" s="6"/>
      <c r="B39" s="6" t="s">
        <v>105</v>
      </c>
      <c r="C39" s="6" t="s">
        <v>106</v>
      </c>
      <c r="D39" s="6" t="s">
        <v>107</v>
      </c>
      <c r="E39" s="18" t="s">
        <v>108</v>
      </c>
      <c r="F39" s="19"/>
      <c r="G39" s="22">
        <v>0.95</v>
      </c>
      <c r="H39" s="21">
        <v>10</v>
      </c>
      <c r="I39" s="21">
        <v>10</v>
      </c>
      <c r="J39" s="20"/>
      <c r="K39" s="4"/>
    </row>
    <row r="40" s="1" customFormat="true" ht="27" customHeight="true" spans="1:11">
      <c r="A40" s="8" t="s">
        <v>109</v>
      </c>
      <c r="B40" s="12"/>
      <c r="C40" s="12"/>
      <c r="D40" s="12"/>
      <c r="E40" s="12"/>
      <c r="F40" s="12"/>
      <c r="G40" s="14"/>
      <c r="H40" s="16">
        <f>SUM(H13:H39)+H6</f>
        <v>100</v>
      </c>
      <c r="I40" s="27">
        <f>SUM(I13:I39)+J6</f>
        <v>98</v>
      </c>
      <c r="J40" s="28"/>
      <c r="K40" s="4"/>
    </row>
    <row r="41" s="1" customFormat="true" ht="120" customHeight="true" spans="1:11">
      <c r="A41" s="10" t="s">
        <v>110</v>
      </c>
      <c r="B41" s="11"/>
      <c r="C41" s="11"/>
      <c r="D41" s="11"/>
      <c r="E41" s="11"/>
      <c r="F41" s="11"/>
      <c r="G41" s="11"/>
      <c r="H41" s="11"/>
      <c r="I41" s="11"/>
      <c r="J41" s="11"/>
      <c r="K41" s="4"/>
    </row>
  </sheetData>
  <mergeCells count="50">
    <mergeCell ref="A1:J1"/>
    <mergeCell ref="A2:C2"/>
    <mergeCell ref="D2:J2"/>
    <mergeCell ref="A3:C3"/>
    <mergeCell ref="D3:F3"/>
    <mergeCell ref="H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A40:G40"/>
    <mergeCell ref="A41:J41"/>
    <mergeCell ref="A10:A11"/>
    <mergeCell ref="A12:A39"/>
    <mergeCell ref="B13:B34"/>
    <mergeCell ref="B35:B38"/>
    <mergeCell ref="C13:C30"/>
    <mergeCell ref="C33:C34"/>
    <mergeCell ref="A5:C9"/>
  </mergeCells>
  <pageMargins left="0.75" right="0.75" top="0.66875" bottom="0.590277777777778" header="0.51" footer="0.51"/>
  <pageSetup paperSize="9" scale="58" fitToHeight="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lgb</cp:lastModifiedBy>
  <dcterms:created xsi:type="dcterms:W3CDTF">2024-04-16T08:55:00Z</dcterms:created>
  <dcterms:modified xsi:type="dcterms:W3CDTF">2024-09-09T16:04:29Z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2287E9A83A9C4DF493C86341794C1EF0_12</vt:lpwstr>
  </property>
</Properties>
</file>